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dopuna_2016" sheetId="1" r:id="rId1"/>
    <sheet name="bez cijene " sheetId="2" r:id="rId2"/>
  </sheets>
  <definedNames>
    <definedName name="_xlnm.Print_Area" localSheetId="1">'bez cijene '!$A$1:$F$114</definedName>
    <definedName name="_xlnm.Print_Area" localSheetId="0">'dopuna_2016'!$A$1:$F$114</definedName>
  </definedNames>
  <calcPr fullCalcOnLoad="1"/>
</workbook>
</file>

<file path=xl/sharedStrings.xml><?xml version="1.0" encoding="utf-8"?>
<sst xmlns="http://schemas.openxmlformats.org/spreadsheetml/2006/main" count="112" uniqueCount="50">
  <si>
    <t>RED. BROJ</t>
  </si>
  <si>
    <t>OPIS STAVKE</t>
  </si>
  <si>
    <t>JED. MJ.</t>
  </si>
  <si>
    <t>KOLIČINA</t>
  </si>
  <si>
    <t>JEDINIČNA CIJENA</t>
  </si>
  <si>
    <t>VRIJEDNOST RADOVA</t>
  </si>
  <si>
    <t xml:space="preserve"> </t>
  </si>
  <si>
    <t>radova na Malom Kalniku</t>
  </si>
  <si>
    <t>Izradio:</t>
  </si>
  <si>
    <t>Marko Kašik, dipl.ing.građ.</t>
  </si>
  <si>
    <t xml:space="preserve">  - </t>
  </si>
  <si>
    <t>UKUPNO kN:</t>
  </si>
  <si>
    <t>SVEUKUPNO kN:</t>
  </si>
  <si>
    <t xml:space="preserve">Arheološko istraživanje i građevinska sanacija </t>
  </si>
  <si>
    <t xml:space="preserve">IZVEDBENI    T R O Š K O V N I K     </t>
  </si>
  <si>
    <t>PDV 25%:</t>
  </si>
  <si>
    <t xml:space="preserve">Bijeli cement            </t>
  </si>
  <si>
    <t xml:space="preserve">Vapno gašeno                </t>
  </si>
  <si>
    <t xml:space="preserve">Pijesak 0-4 mm                    </t>
  </si>
  <si>
    <t xml:space="preserve">Dobava materijala na radilište  </t>
  </si>
  <si>
    <t>m3</t>
  </si>
  <si>
    <t>Materijal za izradu veziva 1:3:6</t>
  </si>
  <si>
    <t>OPASKA: Prije davanja ponude potrebno je izvršiti pregled gradilišta zbog specifičnosti pojedinih stavaka.</t>
  </si>
  <si>
    <t xml:space="preserve">komplet </t>
  </si>
  <si>
    <t>Obračun po m3 iskopanog materijala u rastresitom stanju.</t>
  </si>
  <si>
    <t>Dosnimavanje novootkrivenih zidova i podova burga uz upotrebu potrebnih mjernih alata te izrada elaborata u četiri primjerka.</t>
  </si>
  <si>
    <t>REKAPITULACIJA:</t>
  </si>
  <si>
    <t xml:space="preserve">Arheološko - građevinsko iskopavanje romaničkog dijela burga - građevinski, ručni iskop uz stalni arheološki nadzor. 
Separacija iskopanog materijala na privremeni deponij na radilištu.
</t>
  </si>
  <si>
    <t>Cijena radova:</t>
  </si>
  <si>
    <t xml:space="preserve"> - Zidanje kamenog zida </t>
  </si>
  <si>
    <t xml:space="preserve"> - iskop materijala </t>
  </si>
  <si>
    <t>Predlaže se za ovu godinu osiguranje pristupačnosti objektu izradom elevetora i potrebnog mosta pošto za značajnije radove i dostavu veće količine građevinskog materijala nije moguć tj. nije isplativ daljnji dovoz materijala na dosadašnji način.</t>
  </si>
  <si>
    <t>1. U pripremnim radovima bi se kao i svake godine raščistio cjelokupni plato od raslinja jer je zabranjena upotreba pesticida u "Posebnom botaničkom rezervatu Mali Kalnik". 
Uz to u ovom dijelu radova bi se i izradila pristupna rampa za neometan prilazak i uspinjanje na središnji plato.</t>
  </si>
  <si>
    <t xml:space="preserve"> - raščišćavanje raslinja</t>
  </si>
  <si>
    <t>komp</t>
  </si>
  <si>
    <t xml:space="preserve"> - pripremni radovi </t>
  </si>
  <si>
    <t>Sanacija zidova zidanjem u punoj širini kamenom lomljencem dopremljenim iz podnožja burga i kamenim lomljencem dopremljenim po prijašnjim godinama ili dobivenim iz iskopa. 
U cijenu uključiti ručnu dopremu kamena iz podnožja burga te ukupnog ostalog građevnog matrerijala potrebnog za zidanje 15,0 m3 ziđa. (5,0 m3 gradivnog materijala deponirano od prijašnjih iskopa).</t>
  </si>
  <si>
    <t>1.  Žičara za transport:</t>
  </si>
  <si>
    <t>2.  Pripremni radovi:</t>
  </si>
  <si>
    <t>3. Građevinsko-arheološki iskop</t>
  </si>
  <si>
    <t>4. Zidanje kamenom u punoj širini</t>
  </si>
  <si>
    <t>5. Dosnimavanje novootkrivenih zidova i podova burga</t>
  </si>
  <si>
    <t>TROŠKOVNIK:</t>
  </si>
  <si>
    <t>U dosadašnjim fazama 2007-2015. godine, izvedeni su radovi na uređenju pristupnog puta, iskopu zarušenog gradivnog materijala, sortiranju istoga na gradilišnoj deponiji te djelomična sanacija zidova kule zidanjem i zaštita.
Radovi su izvađani pod stalnim arheološkim nadzorom, a naknadnim nalazima i konzulatcijama sa nadležnim konzervatorskim zavodom odučeno je u slijedećoj godini nastaviti sa daljnjim iskopom zarušenog gradivnog materijala te upotrebom istoga u sanacija i obnovi zidova izvesti zidanje.
Obzirom na vrstu radova količine iskopa i zidanja zidova, određene su u konzulataciji sa arheologom i predstavnikom nadležnog konzervatorskog ureda.</t>
  </si>
  <si>
    <t xml:space="preserve">Temeljem dosadašnjih radova zaključeno je da su daljnji radovi na obnovi  i konzervaciji u većem obuhvati zidanja npr. sjevernog bedema u punoj visini nemogući bez osiguravanja transporta nekom vrstom žičare, jer se samo tako mogu dopremiti potrebne količine građevnog materijala pogotovo kamena. 
Stoga je u ovaj troškovnik i uključena izrada i postavljanje žičare, a sve uz suglasnost nadležnog Konzervatorskog odjela u Bjelovaru.
1. U pripremnim radovima bi se kao i svake godine raščistio cjelokupni plato od raslinja jer je zabranjena upotreba pesticida u "Posebnom botaničkom rezervatu Mali Kalnik". Uz to u ovom dijelu radova bi se i izradila pristupna rampa za neometan prilazak i uspinjanje na središnji plato.
2. Izrada i postavljanje žičare (drahtsailbahn) koja bi bila montažna (preko zime bi se rastavila i pospremila). Bila bi koncipirana tako da je polazna stanica uz rub šume, gdje se može doći traktorom i dopremiti materijal. Slijedeća stanica bi bila pod stijenom uz najveću hrpu urušenog kamenja i kraj na vrhu stijene, u usjeku uz ulaznu kulu. Minimalna nosivost žičare 250-300 kg.
3. Arheološko - građevinsko iskopavanje sjevernog bedema romaničkog dijela burga - građevinski, ručni iskop uz stalni arheološki nadzor. Separacija iskopanog materijala na privremeni deponij na radilištu.
4. Sanacija bedema i zidova zidanjem u punoj širini kamenom lomljencem dopremljenim iz podnožja burga sa žičarom cca 15-20 m3.
5. Dosnimavanje novootkrivenih zidova i podova burga.
</t>
  </si>
  <si>
    <t xml:space="preserve"> - Transport kamenog lomljenca 20,0 m3  iz podnožja burga</t>
  </si>
  <si>
    <t>2016. godina.</t>
  </si>
  <si>
    <t>Izrada i postavljanje žičare (drahtsailbahn) koja bi bila montažna (preko zime bi se rastavila i pospremila). Bila bi koncipirana tako da je polazna stanica uz rub šume, gdje se može doći traktorom i dopremiti materijal. Slijedeća stanica bi bila pod stijenom uz najveću hrpu urušenog kamenja i kraj na vrhu stijene, u usjeku uz ulaznu kulu. Minimalna nosivost žičare 250-300 kg. 
Agregat min 4,5 kW uključen u cijenu.
Uz žičaru potrebno izraditi i eleborat zaštite na radu te uputstva za siguran rad i korištenje prema propisima ZNR, a za što je odgovoran voditelj radova, kao i kompletan projekt za izradu, montažu i demonmtažu.
Obračun po kompletno izrađenoj žičari uključujući potrebnu projektnu dokumentaciju te puštanje u probni rad.</t>
  </si>
  <si>
    <t xml:space="preserve"> - izrada pristupne rampe (montaža i demontaža)</t>
  </si>
  <si>
    <t>Potpis i pečat: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</si>
</sst>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5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6" fillId="0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Fill="1" applyBorder="1" applyAlignment="1" applyProtection="1">
      <alignment wrapText="1"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justify"/>
      <protection locked="0"/>
    </xf>
    <xf numFmtId="0" fontId="22" fillId="0" borderId="0" xfId="0" applyFont="1" applyFill="1" applyBorder="1" applyAlignment="1" applyProtection="1">
      <alignment horizontal="justify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justify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140" zoomScaleSheetLayoutView="140" zoomScalePageLayoutView="0" workbookViewId="0" topLeftCell="A1">
      <selection activeCell="K6" sqref="K6"/>
    </sheetView>
  </sheetViews>
  <sheetFormatPr defaultColWidth="9.140625" defaultRowHeight="12.75"/>
  <cols>
    <col min="1" max="1" width="6.8515625" style="13" customWidth="1"/>
    <col min="2" max="2" width="54.00390625" style="1" customWidth="1"/>
    <col min="3" max="3" width="5.8515625" style="7" customWidth="1"/>
    <col min="4" max="4" width="7.8515625" style="20" customWidth="1"/>
    <col min="5" max="5" width="9.140625" style="18" customWidth="1"/>
    <col min="6" max="6" width="14.57421875" style="19" customWidth="1"/>
    <col min="7" max="7" width="9.421875" style="8" customWidth="1"/>
    <col min="8" max="16384" width="9.140625" style="8" customWidth="1"/>
  </cols>
  <sheetData>
    <row r="1" spans="2:7" ht="21.75" customHeight="1">
      <c r="B1" s="104" t="s">
        <v>14</v>
      </c>
      <c r="C1" s="104"/>
      <c r="D1" s="104"/>
      <c r="E1" s="104"/>
      <c r="F1" s="104"/>
      <c r="G1" s="33"/>
    </row>
    <row r="2" spans="2:7" ht="17.25" customHeight="1">
      <c r="B2" s="34" t="s">
        <v>7</v>
      </c>
      <c r="C2" s="105" t="s">
        <v>46</v>
      </c>
      <c r="D2" s="105"/>
      <c r="E2" s="105"/>
      <c r="F2" s="38"/>
      <c r="G2" s="33"/>
    </row>
    <row r="3" spans="2:7" ht="15.75">
      <c r="B3" s="39"/>
      <c r="C3" s="35"/>
      <c r="D3" s="36"/>
      <c r="E3" s="37"/>
      <c r="F3" s="38"/>
      <c r="G3" s="33"/>
    </row>
    <row r="4" spans="1:7" s="22" customFormat="1" ht="29.25" customHeight="1">
      <c r="A4" s="24" t="s">
        <v>0</v>
      </c>
      <c r="B4" s="40" t="s">
        <v>1</v>
      </c>
      <c r="C4" s="41" t="s">
        <v>2</v>
      </c>
      <c r="D4" s="42" t="s">
        <v>3</v>
      </c>
      <c r="E4" s="43" t="s">
        <v>4</v>
      </c>
      <c r="F4" s="43" t="s">
        <v>5</v>
      </c>
      <c r="G4" s="44"/>
    </row>
    <row r="5" spans="2:7" ht="24" customHeight="1">
      <c r="B5" s="45" t="s">
        <v>13</v>
      </c>
      <c r="C5" s="35"/>
      <c r="D5" s="36"/>
      <c r="E5" s="37"/>
      <c r="F5" s="38"/>
      <c r="G5" s="33"/>
    </row>
    <row r="6" spans="2:10" ht="24" customHeight="1">
      <c r="B6" s="102" t="s">
        <v>43</v>
      </c>
      <c r="C6" s="102"/>
      <c r="D6" s="102"/>
      <c r="E6" s="102"/>
      <c r="F6" s="102"/>
      <c r="G6" s="33"/>
      <c r="J6" s="33"/>
    </row>
    <row r="7" spans="2:7" ht="24" customHeight="1">
      <c r="B7" s="102"/>
      <c r="C7" s="102"/>
      <c r="D7" s="102"/>
      <c r="E7" s="102"/>
      <c r="F7" s="102"/>
      <c r="G7" s="33"/>
    </row>
    <row r="8" spans="2:7" ht="22.5" customHeight="1">
      <c r="B8" s="102"/>
      <c r="C8" s="102"/>
      <c r="D8" s="102"/>
      <c r="E8" s="102"/>
      <c r="F8" s="102"/>
      <c r="G8" s="33"/>
    </row>
    <row r="9" spans="2:7" ht="22.5" customHeight="1">
      <c r="B9" s="102"/>
      <c r="C9" s="102"/>
      <c r="D9" s="102"/>
      <c r="E9" s="102"/>
      <c r="F9" s="102"/>
      <c r="G9" s="33"/>
    </row>
    <row r="10" spans="2:7" ht="22.5" customHeight="1">
      <c r="B10" s="102"/>
      <c r="C10" s="102"/>
      <c r="D10" s="102"/>
      <c r="E10" s="102"/>
      <c r="F10" s="102"/>
      <c r="G10" s="33"/>
    </row>
    <row r="11" spans="2:7" ht="22.5" customHeight="1">
      <c r="B11" s="102"/>
      <c r="C11" s="102"/>
      <c r="D11" s="102"/>
      <c r="E11" s="102"/>
      <c r="F11" s="102"/>
      <c r="G11" s="33"/>
    </row>
    <row r="12" spans="2:10" ht="24" customHeight="1">
      <c r="B12" s="102" t="s">
        <v>31</v>
      </c>
      <c r="C12" s="102"/>
      <c r="D12" s="102"/>
      <c r="E12" s="102"/>
      <c r="F12" s="102"/>
      <c r="G12" s="33"/>
      <c r="J12" s="33"/>
    </row>
    <row r="13" spans="2:7" ht="24" customHeight="1">
      <c r="B13" s="102"/>
      <c r="C13" s="102"/>
      <c r="D13" s="102"/>
      <c r="E13" s="102"/>
      <c r="F13" s="102"/>
      <c r="G13" s="33"/>
    </row>
    <row r="14" spans="2:7" ht="24" customHeight="1">
      <c r="B14" s="103" t="s">
        <v>44</v>
      </c>
      <c r="C14" s="103"/>
      <c r="D14" s="103"/>
      <c r="E14" s="103"/>
      <c r="F14" s="103"/>
      <c r="G14" s="33"/>
    </row>
    <row r="15" spans="2:7" ht="24" customHeight="1">
      <c r="B15" s="103"/>
      <c r="C15" s="103"/>
      <c r="D15" s="103"/>
      <c r="E15" s="103"/>
      <c r="F15" s="103"/>
      <c r="G15" s="33"/>
    </row>
    <row r="16" spans="2:7" ht="24" customHeight="1">
      <c r="B16" s="103"/>
      <c r="C16" s="103"/>
      <c r="D16" s="103"/>
      <c r="E16" s="103"/>
      <c r="F16" s="103"/>
      <c r="G16" s="33"/>
    </row>
    <row r="17" spans="2:7" ht="24" customHeight="1">
      <c r="B17" s="103"/>
      <c r="C17" s="103"/>
      <c r="D17" s="103"/>
      <c r="E17" s="103"/>
      <c r="F17" s="103"/>
      <c r="G17" s="33"/>
    </row>
    <row r="18" spans="2:7" ht="24" customHeight="1">
      <c r="B18" s="103"/>
      <c r="C18" s="103"/>
      <c r="D18" s="103"/>
      <c r="E18" s="103"/>
      <c r="F18" s="103"/>
      <c r="G18" s="33"/>
    </row>
    <row r="19" spans="2:7" ht="24" customHeight="1">
      <c r="B19" s="103"/>
      <c r="C19" s="103"/>
      <c r="D19" s="103"/>
      <c r="E19" s="103"/>
      <c r="F19" s="103"/>
      <c r="G19" s="33"/>
    </row>
    <row r="20" spans="2:7" ht="24" customHeight="1">
      <c r="B20" s="103"/>
      <c r="C20" s="103"/>
      <c r="D20" s="103"/>
      <c r="E20" s="103"/>
      <c r="F20" s="103"/>
      <c r="G20" s="33"/>
    </row>
    <row r="21" spans="2:7" ht="24" customHeight="1">
      <c r="B21" s="103"/>
      <c r="C21" s="103"/>
      <c r="D21" s="103"/>
      <c r="E21" s="103"/>
      <c r="F21" s="103"/>
      <c r="G21" s="33"/>
    </row>
    <row r="22" spans="2:7" ht="24" customHeight="1">
      <c r="B22" s="103"/>
      <c r="C22" s="103"/>
      <c r="D22" s="103"/>
      <c r="E22" s="103"/>
      <c r="F22" s="103"/>
      <c r="G22" s="33"/>
    </row>
    <row r="23" spans="2:7" ht="24" customHeight="1">
      <c r="B23" s="103"/>
      <c r="C23" s="103"/>
      <c r="D23" s="103"/>
      <c r="E23" s="103"/>
      <c r="F23" s="103"/>
      <c r="G23" s="33"/>
    </row>
    <row r="24" spans="2:7" ht="24" customHeight="1">
      <c r="B24" s="103"/>
      <c r="C24" s="103"/>
      <c r="D24" s="103"/>
      <c r="E24" s="103"/>
      <c r="F24" s="103"/>
      <c r="G24" s="33"/>
    </row>
    <row r="25" spans="2:7" ht="24" customHeight="1">
      <c r="B25" s="103"/>
      <c r="C25" s="103"/>
      <c r="D25" s="103"/>
      <c r="E25" s="103"/>
      <c r="F25" s="103"/>
      <c r="G25" s="33"/>
    </row>
    <row r="26" spans="2:7" ht="24" customHeight="1">
      <c r="B26" s="103"/>
      <c r="C26" s="103"/>
      <c r="D26" s="103"/>
      <c r="E26" s="103"/>
      <c r="F26" s="103"/>
      <c r="G26" s="33"/>
    </row>
    <row r="27" spans="2:7" ht="24" customHeight="1">
      <c r="B27" s="103"/>
      <c r="C27" s="103"/>
      <c r="D27" s="103"/>
      <c r="E27" s="103"/>
      <c r="F27" s="103"/>
      <c r="G27" s="33"/>
    </row>
    <row r="28" spans="2:7" ht="24" customHeight="1">
      <c r="B28" s="103"/>
      <c r="C28" s="103"/>
      <c r="D28" s="103"/>
      <c r="E28" s="103"/>
      <c r="F28" s="103"/>
      <c r="G28" s="33"/>
    </row>
    <row r="29" spans="2:7" ht="24" customHeight="1">
      <c r="B29" s="103"/>
      <c r="C29" s="103"/>
      <c r="D29" s="103"/>
      <c r="E29" s="103"/>
      <c r="F29" s="103"/>
      <c r="G29" s="33"/>
    </row>
    <row r="30" spans="2:7" ht="24" customHeight="1">
      <c r="B30" s="103"/>
      <c r="C30" s="103"/>
      <c r="D30" s="103"/>
      <c r="E30" s="103"/>
      <c r="F30" s="103"/>
      <c r="G30" s="33"/>
    </row>
    <row r="31" spans="2:7" ht="36.75" customHeight="1">
      <c r="B31" s="103" t="s">
        <v>22</v>
      </c>
      <c r="C31" s="103"/>
      <c r="D31" s="103"/>
      <c r="E31" s="103"/>
      <c r="F31" s="103"/>
      <c r="G31" s="33"/>
    </row>
    <row r="32" spans="2:7" ht="24" customHeight="1">
      <c r="B32" s="85" t="s">
        <v>42</v>
      </c>
      <c r="C32" s="81"/>
      <c r="D32" s="81"/>
      <c r="E32" s="81"/>
      <c r="F32" s="81"/>
      <c r="G32" s="33"/>
    </row>
    <row r="33" spans="1:7" s="16" customFormat="1" ht="15.75" customHeight="1">
      <c r="A33" s="14"/>
      <c r="B33" s="80"/>
      <c r="C33" s="80"/>
      <c r="D33" s="56"/>
      <c r="E33" s="57"/>
      <c r="F33" s="58"/>
      <c r="G33" s="55"/>
    </row>
    <row r="34" spans="2:7" ht="15.75" customHeight="1">
      <c r="B34" s="78" t="s">
        <v>37</v>
      </c>
      <c r="C34" s="35"/>
      <c r="D34" s="36"/>
      <c r="E34" s="37"/>
      <c r="F34" s="38"/>
      <c r="G34" s="33"/>
    </row>
    <row r="35" spans="2:7" ht="9.75" customHeight="1">
      <c r="B35" s="47"/>
      <c r="C35" s="35"/>
      <c r="D35" s="36"/>
      <c r="E35" s="37"/>
      <c r="F35" s="38"/>
      <c r="G35" s="33"/>
    </row>
    <row r="36" spans="1:7" ht="12.75" customHeight="1">
      <c r="A36" s="13" t="s">
        <v>10</v>
      </c>
      <c r="B36" s="100" t="s">
        <v>47</v>
      </c>
      <c r="C36" s="49"/>
      <c r="D36" s="46"/>
      <c r="E36" s="50"/>
      <c r="F36" s="51"/>
      <c r="G36" s="33"/>
    </row>
    <row r="37" spans="2:7" ht="12.75" customHeight="1">
      <c r="B37" s="100"/>
      <c r="C37" s="49"/>
      <c r="D37" s="46"/>
      <c r="E37" s="50"/>
      <c r="F37" s="51"/>
      <c r="G37" s="33"/>
    </row>
    <row r="38" spans="2:7" ht="12.75" customHeight="1">
      <c r="B38" s="100"/>
      <c r="C38" s="49"/>
      <c r="D38" s="46"/>
      <c r="E38" s="50"/>
      <c r="F38" s="51"/>
      <c r="G38" s="33"/>
    </row>
    <row r="39" spans="2:7" ht="12.75" customHeight="1">
      <c r="B39" s="100"/>
      <c r="C39" s="49"/>
      <c r="D39" s="46"/>
      <c r="E39" s="50"/>
      <c r="F39" s="51"/>
      <c r="G39" s="33"/>
    </row>
    <row r="40" spans="2:7" ht="12.75" customHeight="1">
      <c r="B40" s="100"/>
      <c r="C40" s="49"/>
      <c r="D40" s="46"/>
      <c r="E40" s="50"/>
      <c r="F40" s="51"/>
      <c r="G40" s="33"/>
    </row>
    <row r="41" spans="2:7" ht="12.75" customHeight="1">
      <c r="B41" s="100"/>
      <c r="C41" s="49"/>
      <c r="D41" s="46"/>
      <c r="E41" s="50"/>
      <c r="F41" s="51"/>
      <c r="G41" s="33"/>
    </row>
    <row r="42" spans="2:7" ht="12.75" customHeight="1">
      <c r="B42" s="100"/>
      <c r="C42" s="49"/>
      <c r="D42" s="46"/>
      <c r="E42" s="50"/>
      <c r="F42" s="51"/>
      <c r="G42" s="33"/>
    </row>
    <row r="43" spans="2:7" ht="23.25" customHeight="1">
      <c r="B43" s="100"/>
      <c r="C43" s="49"/>
      <c r="D43" s="46"/>
      <c r="E43" s="50"/>
      <c r="F43" s="51"/>
      <c r="G43" s="33"/>
    </row>
    <row r="44" spans="2:7" ht="60" customHeight="1">
      <c r="B44" s="100"/>
      <c r="C44" s="49"/>
      <c r="D44" s="46"/>
      <c r="E44" s="50"/>
      <c r="F44" s="51"/>
      <c r="G44" s="33"/>
    </row>
    <row r="45" spans="1:7" s="16" customFormat="1" ht="15.75" customHeight="1">
      <c r="A45" s="14"/>
      <c r="B45" s="89" t="s">
        <v>23</v>
      </c>
      <c r="C45" s="89"/>
      <c r="D45" s="56"/>
      <c r="E45" s="57"/>
      <c r="F45" s="58">
        <v>60000</v>
      </c>
      <c r="G45" s="55"/>
    </row>
    <row r="46" spans="1:7" s="16" customFormat="1" ht="15.75" customHeight="1">
      <c r="A46" s="14"/>
      <c r="B46" s="80"/>
      <c r="C46" s="80"/>
      <c r="D46" s="56"/>
      <c r="E46" s="57"/>
      <c r="F46" s="58"/>
      <c r="G46" s="55"/>
    </row>
    <row r="47" spans="2:7" ht="15.75" customHeight="1">
      <c r="B47" s="78" t="s">
        <v>38</v>
      </c>
      <c r="C47" s="35"/>
      <c r="D47" s="36"/>
      <c r="E47" s="37"/>
      <c r="F47" s="38"/>
      <c r="G47" s="33"/>
    </row>
    <row r="48" spans="2:7" ht="9.75" customHeight="1">
      <c r="B48" s="47"/>
      <c r="C48" s="35"/>
      <c r="D48" s="36"/>
      <c r="E48" s="37"/>
      <c r="F48" s="38"/>
      <c r="G48" s="33"/>
    </row>
    <row r="49" spans="1:7" ht="12.75" customHeight="1">
      <c r="A49" s="13" t="s">
        <v>10</v>
      </c>
      <c r="B49" s="100" t="s">
        <v>32</v>
      </c>
      <c r="C49" s="49"/>
      <c r="D49" s="46"/>
      <c r="E49" s="50"/>
      <c r="F49" s="51"/>
      <c r="G49" s="33"/>
    </row>
    <row r="50" spans="2:7" ht="12.75" customHeight="1">
      <c r="B50" s="100"/>
      <c r="C50" s="49"/>
      <c r="D50" s="46"/>
      <c r="E50" s="50"/>
      <c r="F50" s="51"/>
      <c r="G50" s="33"/>
    </row>
    <row r="51" spans="2:7" ht="12.75" customHeight="1">
      <c r="B51" s="100"/>
      <c r="C51" s="49"/>
      <c r="D51" s="46"/>
      <c r="E51" s="50"/>
      <c r="F51" s="51"/>
      <c r="G51" s="33"/>
    </row>
    <row r="52" spans="2:7" ht="12.75" customHeight="1">
      <c r="B52" s="100"/>
      <c r="C52" s="49"/>
      <c r="D52" s="46"/>
      <c r="E52" s="50"/>
      <c r="F52" s="51"/>
      <c r="G52" s="33"/>
    </row>
    <row r="53" spans="2:7" ht="12.75" customHeight="1">
      <c r="B53" s="100"/>
      <c r="C53" s="49"/>
      <c r="D53" s="46"/>
      <c r="E53" s="50"/>
      <c r="F53" s="51"/>
      <c r="G53" s="33"/>
    </row>
    <row r="54" spans="1:7" s="16" customFormat="1" ht="15.75" customHeight="1">
      <c r="A54" s="14"/>
      <c r="B54" s="84" t="s">
        <v>33</v>
      </c>
      <c r="C54" s="49" t="s">
        <v>34</v>
      </c>
      <c r="D54" s="56">
        <v>1</v>
      </c>
      <c r="E54" s="57">
        <v>4000</v>
      </c>
      <c r="F54" s="58">
        <f>D54*E54</f>
        <v>4000</v>
      </c>
      <c r="G54" s="55"/>
    </row>
    <row r="55" spans="1:7" s="16" customFormat="1" ht="15.75" customHeight="1">
      <c r="A55" s="14"/>
      <c r="B55" s="84" t="s">
        <v>35</v>
      </c>
      <c r="C55" s="49" t="s">
        <v>34</v>
      </c>
      <c r="D55" s="56">
        <v>1</v>
      </c>
      <c r="E55" s="57">
        <v>5000</v>
      </c>
      <c r="F55" s="58">
        <f>D55*E55</f>
        <v>5000</v>
      </c>
      <c r="G55" s="55"/>
    </row>
    <row r="56" spans="1:7" s="16" customFormat="1" ht="15.75" customHeight="1">
      <c r="A56" s="14"/>
      <c r="B56" s="84" t="s">
        <v>48</v>
      </c>
      <c r="C56" s="49" t="s">
        <v>34</v>
      </c>
      <c r="D56" s="56">
        <v>1</v>
      </c>
      <c r="E56" s="57">
        <v>10000</v>
      </c>
      <c r="F56" s="58">
        <f>D56*E56</f>
        <v>10000</v>
      </c>
      <c r="G56" s="55"/>
    </row>
    <row r="57" spans="1:7" s="16" customFormat="1" ht="15.75" customHeight="1">
      <c r="A57" s="14"/>
      <c r="C57" s="49"/>
      <c r="D57" s="56"/>
      <c r="E57" s="57"/>
      <c r="F57" s="58"/>
      <c r="G57" s="55"/>
    </row>
    <row r="58" spans="1:7" s="16" customFormat="1" ht="15.75" customHeight="1">
      <c r="A58" s="14"/>
      <c r="B58" s="82"/>
      <c r="C58" s="49"/>
      <c r="D58" s="56"/>
      <c r="E58" s="57"/>
      <c r="F58" s="58"/>
      <c r="G58" s="55"/>
    </row>
    <row r="59" spans="2:7" ht="15" customHeight="1">
      <c r="B59" s="79" t="s">
        <v>39</v>
      </c>
      <c r="C59" s="35"/>
      <c r="D59" s="35"/>
      <c r="E59" s="37"/>
      <c r="F59" s="38"/>
      <c r="G59" s="33"/>
    </row>
    <row r="60" spans="2:7" ht="15.75" customHeight="1">
      <c r="B60" s="87" t="s">
        <v>27</v>
      </c>
      <c r="C60" s="49"/>
      <c r="D60" s="49"/>
      <c r="E60" s="61" t="s">
        <v>6</v>
      </c>
      <c r="F60" s="51"/>
      <c r="G60" s="33"/>
    </row>
    <row r="61" spans="2:7" ht="94.5" customHeight="1" hidden="1">
      <c r="B61" s="87"/>
      <c r="C61" s="49"/>
      <c r="D61" s="49"/>
      <c r="E61" s="59"/>
      <c r="F61" s="51"/>
      <c r="G61" s="33"/>
    </row>
    <row r="62" spans="2:7" ht="39.75" customHeight="1">
      <c r="B62" s="87"/>
      <c r="C62" s="49"/>
      <c r="D62" s="49"/>
      <c r="E62" s="59"/>
      <c r="F62" s="51"/>
      <c r="G62" s="33"/>
    </row>
    <row r="63" spans="1:7" s="16" customFormat="1" ht="15.75" customHeight="1">
      <c r="A63" s="14"/>
      <c r="B63" s="48" t="s">
        <v>24</v>
      </c>
      <c r="C63" s="49"/>
      <c r="D63" s="56"/>
      <c r="E63" s="57"/>
      <c r="F63" s="58"/>
      <c r="G63" s="55"/>
    </row>
    <row r="64" spans="1:7" s="16" customFormat="1" ht="15.75" customHeight="1">
      <c r="A64" s="14"/>
      <c r="B64" s="48" t="s">
        <v>30</v>
      </c>
      <c r="C64" s="49" t="s">
        <v>20</v>
      </c>
      <c r="D64" s="56">
        <v>2</v>
      </c>
      <c r="E64" s="57">
        <v>1500</v>
      </c>
      <c r="F64" s="58">
        <f>E64*D64</f>
        <v>3000</v>
      </c>
      <c r="G64" s="55"/>
    </row>
    <row r="65" spans="1:7" s="16" customFormat="1" ht="15.75" customHeight="1">
      <c r="A65" s="14"/>
      <c r="B65" s="48"/>
      <c r="C65" s="49"/>
      <c r="D65" s="56"/>
      <c r="E65" s="57"/>
      <c r="F65" s="58"/>
      <c r="G65" s="55"/>
    </row>
    <row r="66" spans="1:7" s="16" customFormat="1" ht="15.75" customHeight="1">
      <c r="A66" s="14"/>
      <c r="B66" s="48"/>
      <c r="C66" s="49"/>
      <c r="D66" s="56"/>
      <c r="E66" s="57"/>
      <c r="F66" s="58"/>
      <c r="G66" s="55"/>
    </row>
    <row r="67" spans="1:7" s="16" customFormat="1" ht="15.75" customHeight="1">
      <c r="A67" s="14"/>
      <c r="B67" s="48"/>
      <c r="C67" s="49"/>
      <c r="D67" s="56"/>
      <c r="E67" s="57"/>
      <c r="F67" s="58"/>
      <c r="G67" s="55"/>
    </row>
    <row r="68" spans="1:7" s="16" customFormat="1" ht="15.75" customHeight="1">
      <c r="A68" s="14"/>
      <c r="B68" s="48"/>
      <c r="C68" s="49"/>
      <c r="D68" s="56"/>
      <c r="E68" s="57"/>
      <c r="F68" s="58"/>
      <c r="G68" s="55"/>
    </row>
    <row r="69" spans="1:7" s="16" customFormat="1" ht="15.75" customHeight="1">
      <c r="A69" s="14"/>
      <c r="B69" s="48"/>
      <c r="C69" s="49"/>
      <c r="D69" s="56"/>
      <c r="E69" s="57"/>
      <c r="F69" s="58"/>
      <c r="G69" s="55"/>
    </row>
    <row r="70" spans="1:7" s="16" customFormat="1" ht="15.75" customHeight="1">
      <c r="A70" s="14"/>
      <c r="B70" s="48"/>
      <c r="C70" s="49"/>
      <c r="D70" s="56"/>
      <c r="E70" s="57"/>
      <c r="F70" s="58"/>
      <c r="G70" s="55"/>
    </row>
    <row r="71" spans="1:7" s="16" customFormat="1" ht="15.75" customHeight="1">
      <c r="A71" s="14"/>
      <c r="B71" s="48"/>
      <c r="C71" s="49"/>
      <c r="D71" s="56"/>
      <c r="E71" s="57"/>
      <c r="F71" s="58"/>
      <c r="G71" s="55"/>
    </row>
    <row r="72" spans="1:7" s="16" customFormat="1" ht="15.75" customHeight="1">
      <c r="A72" s="14"/>
      <c r="B72" s="48"/>
      <c r="C72" s="49"/>
      <c r="D72" s="56"/>
      <c r="E72" s="57"/>
      <c r="F72" s="58"/>
      <c r="G72" s="55"/>
    </row>
    <row r="73" spans="1:7" s="16" customFormat="1" ht="15.75" customHeight="1">
      <c r="A73" s="14"/>
      <c r="B73" s="48"/>
      <c r="C73" s="49"/>
      <c r="D73" s="56"/>
      <c r="E73" s="57"/>
      <c r="F73" s="58"/>
      <c r="G73" s="55"/>
    </row>
    <row r="74" spans="1:7" s="16" customFormat="1" ht="15.75" customHeight="1">
      <c r="A74" s="9"/>
      <c r="B74" s="55"/>
      <c r="C74" s="60"/>
      <c r="D74" s="64"/>
      <c r="E74" s="64"/>
      <c r="F74" s="58"/>
      <c r="G74" s="55"/>
    </row>
    <row r="75" spans="1:7" s="16" customFormat="1" ht="15.75" customHeight="1">
      <c r="A75" s="9"/>
      <c r="B75" s="55"/>
      <c r="C75" s="60"/>
      <c r="D75" s="64"/>
      <c r="E75" s="64"/>
      <c r="F75" s="58"/>
      <c r="G75" s="55"/>
    </row>
    <row r="76" spans="2:7" ht="15" customHeight="1">
      <c r="B76" s="79" t="s">
        <v>40</v>
      </c>
      <c r="C76" s="35"/>
      <c r="D76" s="35"/>
      <c r="E76" s="37"/>
      <c r="F76" s="38"/>
      <c r="G76" s="33"/>
    </row>
    <row r="77" spans="2:7" ht="15.75" customHeight="1">
      <c r="B77" s="87" t="s">
        <v>36</v>
      </c>
      <c r="C77" s="49"/>
      <c r="D77" s="49"/>
      <c r="E77" s="61" t="s">
        <v>6</v>
      </c>
      <c r="F77" s="51"/>
      <c r="G77" s="33"/>
    </row>
    <row r="78" spans="2:7" ht="94.5" customHeight="1" hidden="1">
      <c r="B78" s="87"/>
      <c r="C78" s="49"/>
      <c r="D78" s="49"/>
      <c r="E78" s="59"/>
      <c r="F78" s="51"/>
      <c r="G78" s="33"/>
    </row>
    <row r="79" spans="2:7" ht="84.75" customHeight="1">
      <c r="B79" s="87"/>
      <c r="C79" s="49"/>
      <c r="D79" s="49"/>
      <c r="E79" s="59"/>
      <c r="F79" s="51"/>
      <c r="G79" s="33"/>
    </row>
    <row r="80" spans="1:7" s="16" customFormat="1" ht="15.75" customHeight="1">
      <c r="A80" s="14"/>
      <c r="B80" s="48" t="s">
        <v>21</v>
      </c>
      <c r="C80" s="49"/>
      <c r="D80" s="56"/>
      <c r="E80" s="57"/>
      <c r="F80" s="58"/>
      <c r="G80" s="55"/>
    </row>
    <row r="81" spans="1:7" s="16" customFormat="1" ht="15.75" customHeight="1">
      <c r="A81" s="14"/>
      <c r="B81" s="48" t="s">
        <v>16</v>
      </c>
      <c r="C81" s="49"/>
      <c r="D81" s="56"/>
      <c r="E81" s="57"/>
      <c r="F81" s="58"/>
      <c r="G81" s="55"/>
    </row>
    <row r="82" spans="1:7" s="16" customFormat="1" ht="15.75" customHeight="1">
      <c r="A82" s="14"/>
      <c r="B82" s="48" t="s">
        <v>17</v>
      </c>
      <c r="C82" s="49"/>
      <c r="D82" s="56"/>
      <c r="E82" s="57"/>
      <c r="F82" s="58"/>
      <c r="G82" s="55"/>
    </row>
    <row r="83" spans="1:7" s="16" customFormat="1" ht="15.75" customHeight="1">
      <c r="A83" s="14"/>
      <c r="B83" s="48" t="s">
        <v>18</v>
      </c>
      <c r="C83" s="49"/>
      <c r="D83" s="56"/>
      <c r="E83" s="57"/>
      <c r="F83" s="58"/>
      <c r="G83" s="55"/>
    </row>
    <row r="84" spans="1:7" s="16" customFormat="1" ht="15.75" customHeight="1">
      <c r="A84" s="14"/>
      <c r="B84" s="48" t="s">
        <v>19</v>
      </c>
      <c r="C84" s="49"/>
      <c r="D84" s="56"/>
      <c r="E84" s="57"/>
      <c r="F84" s="58"/>
      <c r="G84" s="55"/>
    </row>
    <row r="85" spans="1:7" s="16" customFormat="1" ht="15.75" customHeight="1">
      <c r="A85" s="14"/>
      <c r="B85" s="48" t="s">
        <v>28</v>
      </c>
      <c r="C85" s="49"/>
      <c r="D85" s="56"/>
      <c r="E85" s="57"/>
      <c r="F85" s="58"/>
      <c r="G85" s="55"/>
    </row>
    <row r="86" spans="1:7" s="16" customFormat="1" ht="15.75" customHeight="1">
      <c r="A86" s="14"/>
      <c r="B86" s="48" t="s">
        <v>29</v>
      </c>
      <c r="C86" s="49" t="s">
        <v>20</v>
      </c>
      <c r="D86" s="56">
        <v>4</v>
      </c>
      <c r="E86" s="57">
        <v>1200</v>
      </c>
      <c r="F86" s="58">
        <f>E86*D86</f>
        <v>4800</v>
      </c>
      <c r="G86" s="55"/>
    </row>
    <row r="87" spans="1:7" s="16" customFormat="1" ht="15.75" customHeight="1">
      <c r="A87" s="14"/>
      <c r="B87" s="88" t="s">
        <v>45</v>
      </c>
      <c r="C87" s="49"/>
      <c r="D87" s="56"/>
      <c r="E87" s="57"/>
      <c r="F87" s="58"/>
      <c r="G87" s="55"/>
    </row>
    <row r="88" spans="1:7" s="16" customFormat="1" ht="15.75" customHeight="1">
      <c r="A88" s="14"/>
      <c r="B88" s="88"/>
      <c r="C88" s="49" t="s">
        <v>20</v>
      </c>
      <c r="D88" s="56">
        <v>4</v>
      </c>
      <c r="E88" s="57">
        <v>1050</v>
      </c>
      <c r="F88" s="58">
        <f>D88*E88</f>
        <v>4200</v>
      </c>
      <c r="G88" s="55"/>
    </row>
    <row r="89" spans="1:7" s="16" customFormat="1" ht="15.75" customHeight="1">
      <c r="A89" s="14"/>
      <c r="B89" s="88"/>
      <c r="C89" s="49"/>
      <c r="D89" s="56"/>
      <c r="E89" s="57"/>
      <c r="F89" s="58"/>
      <c r="G89" s="55"/>
    </row>
    <row r="90" spans="1:7" s="16" customFormat="1" ht="15.75" customHeight="1">
      <c r="A90" s="14"/>
      <c r="B90" s="88"/>
      <c r="C90" s="96"/>
      <c r="D90" s="96"/>
      <c r="E90" s="57"/>
      <c r="F90" s="58"/>
      <c r="G90" s="55"/>
    </row>
    <row r="91" spans="1:7" s="16" customFormat="1" ht="15.75" customHeight="1">
      <c r="A91" s="9"/>
      <c r="B91" s="55"/>
      <c r="C91" s="60"/>
      <c r="D91" s="64"/>
      <c r="E91" s="64"/>
      <c r="F91" s="58">
        <f>SUM(F86:F90)</f>
        <v>9000</v>
      </c>
      <c r="G91" s="55"/>
    </row>
    <row r="92" spans="2:7" ht="15" customHeight="1">
      <c r="B92" s="79" t="s">
        <v>41</v>
      </c>
      <c r="C92" s="35"/>
      <c r="D92" s="35"/>
      <c r="E92" s="37"/>
      <c r="F92" s="38"/>
      <c r="G92" s="33"/>
    </row>
    <row r="93" spans="2:7" ht="15.75" customHeight="1">
      <c r="B93" s="87" t="s">
        <v>25</v>
      </c>
      <c r="C93" s="49"/>
      <c r="D93" s="49"/>
      <c r="E93" s="61" t="s">
        <v>6</v>
      </c>
      <c r="F93" s="51"/>
      <c r="G93" s="33"/>
    </row>
    <row r="94" spans="2:7" ht="94.5" customHeight="1" hidden="1">
      <c r="B94" s="87"/>
      <c r="C94" s="49"/>
      <c r="D94" s="49"/>
      <c r="E94" s="59"/>
      <c r="F94" s="51"/>
      <c r="G94" s="33"/>
    </row>
    <row r="95" spans="2:7" ht="27" customHeight="1">
      <c r="B95" s="87"/>
      <c r="C95" s="49"/>
      <c r="D95" s="49"/>
      <c r="E95" s="59"/>
      <c r="F95" s="51"/>
      <c r="G95" s="33"/>
    </row>
    <row r="96" spans="1:7" s="16" customFormat="1" ht="15.75" customHeight="1">
      <c r="A96" s="14"/>
      <c r="B96" s="89" t="s">
        <v>23</v>
      </c>
      <c r="C96" s="89"/>
      <c r="D96" s="56"/>
      <c r="E96" s="57"/>
      <c r="F96" s="58">
        <v>2000</v>
      </c>
      <c r="G96" s="55"/>
    </row>
    <row r="97" spans="1:7" s="16" customFormat="1" ht="15.75" customHeight="1">
      <c r="A97" s="14"/>
      <c r="B97" s="80"/>
      <c r="C97" s="80"/>
      <c r="D97" s="56"/>
      <c r="E97" s="57"/>
      <c r="F97" s="58"/>
      <c r="G97" s="55"/>
    </row>
    <row r="98" spans="1:7" s="16" customFormat="1" ht="15.75" customHeight="1">
      <c r="A98" s="14"/>
      <c r="B98" s="80"/>
      <c r="C98" s="80"/>
      <c r="D98" s="56"/>
      <c r="E98" s="57"/>
      <c r="F98" s="58"/>
      <c r="G98" s="55"/>
    </row>
    <row r="99" spans="1:7" s="16" customFormat="1" ht="15.75" customHeight="1">
      <c r="A99" s="14"/>
      <c r="B99" s="80"/>
      <c r="C99" s="80"/>
      <c r="D99" s="56"/>
      <c r="E99" s="57"/>
      <c r="F99" s="58"/>
      <c r="G99" s="55"/>
    </row>
    <row r="100" spans="1:7" s="16" customFormat="1" ht="15.75" customHeight="1">
      <c r="A100" s="14"/>
      <c r="B100" s="80"/>
      <c r="C100" s="80"/>
      <c r="D100" s="56"/>
      <c r="E100" s="57"/>
      <c r="F100" s="58"/>
      <c r="G100" s="55"/>
    </row>
    <row r="101" spans="1:7" s="16" customFormat="1" ht="15.75" customHeight="1" thickBot="1">
      <c r="A101" s="14"/>
      <c r="B101" s="80"/>
      <c r="C101" s="80"/>
      <c r="D101" s="56"/>
      <c r="E101" s="57"/>
      <c r="F101" s="58"/>
      <c r="G101" s="55"/>
    </row>
    <row r="102" spans="1:7" s="16" customFormat="1" ht="15.75" customHeight="1" thickBot="1">
      <c r="A102" s="14"/>
      <c r="B102" s="83" t="s">
        <v>26</v>
      </c>
      <c r="C102" s="49"/>
      <c r="D102" s="56"/>
      <c r="E102" s="57"/>
      <c r="F102" s="58"/>
      <c r="G102" s="55"/>
    </row>
    <row r="103" spans="1:7" ht="15.75" customHeight="1" thickBot="1">
      <c r="A103" s="5"/>
      <c r="B103" s="67"/>
      <c r="C103" s="35"/>
      <c r="D103" s="62"/>
      <c r="E103" s="39"/>
      <c r="F103" s="39"/>
      <c r="G103" s="33"/>
    </row>
    <row r="104" spans="1:7" s="31" customFormat="1" ht="15.75" customHeight="1">
      <c r="A104" s="10"/>
      <c r="B104" s="90" t="s">
        <v>11</v>
      </c>
      <c r="C104" s="91"/>
      <c r="D104" s="91"/>
      <c r="E104" s="92"/>
      <c r="F104" s="69">
        <f>F96+F90+F88+F86+F66+F65+F64+F56+F55+F54+F45</f>
        <v>93000</v>
      </c>
      <c r="G104" s="68"/>
    </row>
    <row r="105" spans="1:7" s="31" customFormat="1" ht="15.75" customHeight="1">
      <c r="A105" s="10"/>
      <c r="B105" s="93" t="s">
        <v>15</v>
      </c>
      <c r="C105" s="94"/>
      <c r="D105" s="94"/>
      <c r="E105" s="95"/>
      <c r="F105" s="70">
        <f>F104*0.25</f>
        <v>23250</v>
      </c>
      <c r="G105" s="68"/>
    </row>
    <row r="106" spans="1:7" s="32" customFormat="1" ht="15.75" customHeight="1" thickBot="1">
      <c r="A106" s="25"/>
      <c r="B106" s="97" t="s">
        <v>12</v>
      </c>
      <c r="C106" s="98"/>
      <c r="D106" s="98"/>
      <c r="E106" s="99"/>
      <c r="F106" s="71">
        <f>SUM(F104:F105)</f>
        <v>116250</v>
      </c>
      <c r="G106" s="72"/>
    </row>
    <row r="107" spans="1:7" s="16" customFormat="1" ht="14.25" customHeight="1">
      <c r="A107" s="9"/>
      <c r="B107" s="55"/>
      <c r="C107" s="60"/>
      <c r="D107" s="73"/>
      <c r="E107" s="74"/>
      <c r="F107" s="74"/>
      <c r="G107" s="74"/>
    </row>
    <row r="108" spans="1:7" ht="15.75" customHeight="1">
      <c r="A108" s="5"/>
      <c r="B108" s="65"/>
      <c r="C108" s="35"/>
      <c r="D108" s="75"/>
      <c r="E108" s="75"/>
      <c r="F108" s="63"/>
      <c r="G108" s="33"/>
    </row>
    <row r="109" spans="1:7" ht="15.75" customHeight="1">
      <c r="A109" s="5"/>
      <c r="B109" s="65"/>
      <c r="C109" s="35"/>
      <c r="D109" s="75"/>
      <c r="E109" s="75"/>
      <c r="F109" s="63"/>
      <c r="G109" s="33"/>
    </row>
    <row r="110" spans="2:7" ht="12.75" customHeight="1">
      <c r="B110" s="76"/>
      <c r="C110" s="77"/>
      <c r="D110" s="101" t="s">
        <v>8</v>
      </c>
      <c r="E110" s="101"/>
      <c r="F110" s="101"/>
      <c r="G110" s="33"/>
    </row>
    <row r="111" spans="2:7" ht="24" customHeight="1">
      <c r="B111" s="76"/>
      <c r="C111" s="77"/>
      <c r="D111" s="86" t="s">
        <v>9</v>
      </c>
      <c r="E111" s="86"/>
      <c r="F111" s="86"/>
      <c r="G111" s="33"/>
    </row>
    <row r="112" spans="2:7" ht="12.75" customHeight="1">
      <c r="B112" s="76"/>
      <c r="C112" s="77"/>
      <c r="D112" s="52"/>
      <c r="E112" s="53"/>
      <c r="F112" s="54"/>
      <c r="G112" s="33"/>
    </row>
    <row r="113" spans="2:7" ht="12.75" customHeight="1">
      <c r="B113" s="76"/>
      <c r="C113" s="77"/>
      <c r="D113" s="52"/>
      <c r="E113" s="53"/>
      <c r="F113" s="54"/>
      <c r="G113" s="33"/>
    </row>
    <row r="114" spans="2:7" ht="17.25" customHeight="1">
      <c r="B114" s="65"/>
      <c r="C114" s="60"/>
      <c r="D114" s="64"/>
      <c r="E114" s="66"/>
      <c r="F114" s="63"/>
      <c r="G114" s="33"/>
    </row>
    <row r="115" spans="2:6" ht="12.75" customHeight="1">
      <c r="B115" s="3"/>
      <c r="C115" s="26"/>
      <c r="D115" s="21"/>
      <c r="E115" s="15"/>
      <c r="F115" s="17"/>
    </row>
    <row r="116" spans="2:6" ht="12.75" customHeight="1">
      <c r="B116" s="3"/>
      <c r="C116" s="26"/>
      <c r="D116" s="21"/>
      <c r="E116" s="15"/>
      <c r="F116" s="17"/>
    </row>
    <row r="117" spans="1:3" ht="16.5" customHeight="1">
      <c r="A117" s="5"/>
      <c r="B117" s="27"/>
      <c r="C117" s="4"/>
    </row>
    <row r="118" spans="1:3" ht="18.75" customHeight="1">
      <c r="A118" s="5"/>
      <c r="B118" s="2"/>
      <c r="C118" s="4"/>
    </row>
    <row r="143" spans="1:6" s="6" customFormat="1" ht="7.5" customHeight="1">
      <c r="A143" s="23"/>
      <c r="B143" s="11"/>
      <c r="C143" s="12"/>
      <c r="D143" s="30"/>
      <c r="E143" s="28"/>
      <c r="F143" s="29"/>
    </row>
  </sheetData>
  <sheetProtection/>
  <mergeCells count="21">
    <mergeCell ref="B6:F11"/>
    <mergeCell ref="B12:F13"/>
    <mergeCell ref="B14:F30"/>
    <mergeCell ref="B31:F31"/>
    <mergeCell ref="B1:F1"/>
    <mergeCell ref="C2:E2"/>
    <mergeCell ref="B36:B44"/>
    <mergeCell ref="B45:C45"/>
    <mergeCell ref="B49:B53"/>
    <mergeCell ref="B60:B62"/>
    <mergeCell ref="D110:F110"/>
    <mergeCell ref="B77:B79"/>
    <mergeCell ref="D111:F111"/>
    <mergeCell ref="B93:B95"/>
    <mergeCell ref="B87:B88"/>
    <mergeCell ref="B89:B90"/>
    <mergeCell ref="B96:C96"/>
    <mergeCell ref="B104:E104"/>
    <mergeCell ref="B105:E105"/>
    <mergeCell ref="C90:D90"/>
    <mergeCell ref="B106:E106"/>
  </mergeCells>
  <printOptions/>
  <pageMargins left="0.5511811023622047" right="0" top="0.984251968503937" bottom="0.984251968503937" header="0.5118110236220472" footer="0.5118110236220472"/>
  <pageSetup horizontalDpi="300" verticalDpi="300" orientation="portrait" paperSize="9" scale="99" r:id="rId1"/>
  <headerFooter alignWithMargins="0">
    <oddHeader xml:space="preserve">&amp;L&amp;"Arial,Podebljano"kašik d.o.o. Križevci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140" zoomScaleSheetLayoutView="140" zoomScalePageLayoutView="0" workbookViewId="0" topLeftCell="A89">
      <selection activeCell="B110" sqref="B110"/>
    </sheetView>
  </sheetViews>
  <sheetFormatPr defaultColWidth="9.140625" defaultRowHeight="12.75"/>
  <cols>
    <col min="1" max="1" width="6.8515625" style="13" customWidth="1"/>
    <col min="2" max="2" width="54.00390625" style="1" customWidth="1"/>
    <col min="3" max="3" width="5.8515625" style="7" customWidth="1"/>
    <col min="4" max="4" width="7.8515625" style="20" customWidth="1"/>
    <col min="5" max="5" width="9.140625" style="18" customWidth="1"/>
    <col min="6" max="6" width="14.57421875" style="19" customWidth="1"/>
    <col min="7" max="7" width="9.421875" style="8" customWidth="1"/>
    <col min="8" max="16384" width="9.140625" style="8" customWidth="1"/>
  </cols>
  <sheetData>
    <row r="1" spans="2:7" ht="21.75" customHeight="1">
      <c r="B1" s="104" t="s">
        <v>14</v>
      </c>
      <c r="C1" s="104"/>
      <c r="D1" s="104"/>
      <c r="E1" s="104"/>
      <c r="F1" s="104"/>
      <c r="G1" s="33"/>
    </row>
    <row r="2" spans="2:7" ht="17.25" customHeight="1">
      <c r="B2" s="34" t="s">
        <v>7</v>
      </c>
      <c r="C2" s="105" t="s">
        <v>46</v>
      </c>
      <c r="D2" s="105"/>
      <c r="E2" s="105"/>
      <c r="F2" s="38"/>
      <c r="G2" s="33"/>
    </row>
    <row r="3" spans="2:7" ht="15.75">
      <c r="B3" s="39"/>
      <c r="C3" s="35"/>
      <c r="D3" s="36"/>
      <c r="E3" s="37"/>
      <c r="F3" s="38"/>
      <c r="G3" s="33"/>
    </row>
    <row r="4" spans="1:7" s="22" customFormat="1" ht="29.25" customHeight="1">
      <c r="A4" s="24" t="s">
        <v>0</v>
      </c>
      <c r="B4" s="40" t="s">
        <v>1</v>
      </c>
      <c r="C4" s="41" t="s">
        <v>2</v>
      </c>
      <c r="D4" s="42" t="s">
        <v>3</v>
      </c>
      <c r="E4" s="43" t="s">
        <v>4</v>
      </c>
      <c r="F4" s="43" t="s">
        <v>5</v>
      </c>
      <c r="G4" s="44"/>
    </row>
    <row r="5" spans="2:7" ht="24" customHeight="1">
      <c r="B5" s="45" t="s">
        <v>13</v>
      </c>
      <c r="C5" s="35"/>
      <c r="D5" s="36"/>
      <c r="E5" s="37"/>
      <c r="F5" s="38"/>
      <c r="G5" s="33"/>
    </row>
    <row r="6" spans="2:10" ht="24" customHeight="1">
      <c r="B6" s="102" t="s">
        <v>43</v>
      </c>
      <c r="C6" s="102"/>
      <c r="D6" s="102"/>
      <c r="E6" s="102"/>
      <c r="F6" s="102"/>
      <c r="G6" s="33"/>
      <c r="J6" s="33"/>
    </row>
    <row r="7" spans="2:7" ht="24" customHeight="1">
      <c r="B7" s="102"/>
      <c r="C7" s="102"/>
      <c r="D7" s="102"/>
      <c r="E7" s="102"/>
      <c r="F7" s="102"/>
      <c r="G7" s="33"/>
    </row>
    <row r="8" spans="2:7" ht="22.5" customHeight="1">
      <c r="B8" s="102"/>
      <c r="C8" s="102"/>
      <c r="D8" s="102"/>
      <c r="E8" s="102"/>
      <c r="F8" s="102"/>
      <c r="G8" s="33"/>
    </row>
    <row r="9" spans="2:7" ht="22.5" customHeight="1">
      <c r="B9" s="102"/>
      <c r="C9" s="102"/>
      <c r="D9" s="102"/>
      <c r="E9" s="102"/>
      <c r="F9" s="102"/>
      <c r="G9" s="33"/>
    </row>
    <row r="10" spans="2:7" ht="22.5" customHeight="1">
      <c r="B10" s="102"/>
      <c r="C10" s="102"/>
      <c r="D10" s="102"/>
      <c r="E10" s="102"/>
      <c r="F10" s="102"/>
      <c r="G10" s="33"/>
    </row>
    <row r="11" spans="2:7" ht="22.5" customHeight="1">
      <c r="B11" s="102"/>
      <c r="C11" s="102"/>
      <c r="D11" s="102"/>
      <c r="E11" s="102"/>
      <c r="F11" s="102"/>
      <c r="G11" s="33"/>
    </row>
    <row r="12" spans="2:10" ht="24" customHeight="1">
      <c r="B12" s="102" t="s">
        <v>31</v>
      </c>
      <c r="C12" s="102"/>
      <c r="D12" s="102"/>
      <c r="E12" s="102"/>
      <c r="F12" s="102"/>
      <c r="G12" s="33"/>
      <c r="J12" s="33"/>
    </row>
    <row r="13" spans="2:7" ht="24" customHeight="1">
      <c r="B13" s="102"/>
      <c r="C13" s="102"/>
      <c r="D13" s="102"/>
      <c r="E13" s="102"/>
      <c r="F13" s="102"/>
      <c r="G13" s="33"/>
    </row>
    <row r="14" spans="2:7" ht="24" customHeight="1">
      <c r="B14" s="103" t="s">
        <v>44</v>
      </c>
      <c r="C14" s="103"/>
      <c r="D14" s="103"/>
      <c r="E14" s="103"/>
      <c r="F14" s="103"/>
      <c r="G14" s="33"/>
    </row>
    <row r="15" spans="2:7" ht="24" customHeight="1">
      <c r="B15" s="103"/>
      <c r="C15" s="103"/>
      <c r="D15" s="103"/>
      <c r="E15" s="103"/>
      <c r="F15" s="103"/>
      <c r="G15" s="33"/>
    </row>
    <row r="16" spans="2:7" ht="24" customHeight="1">
      <c r="B16" s="103"/>
      <c r="C16" s="103"/>
      <c r="D16" s="103"/>
      <c r="E16" s="103"/>
      <c r="F16" s="103"/>
      <c r="G16" s="33"/>
    </row>
    <row r="17" spans="2:7" ht="24" customHeight="1">
      <c r="B17" s="103"/>
      <c r="C17" s="103"/>
      <c r="D17" s="103"/>
      <c r="E17" s="103"/>
      <c r="F17" s="103"/>
      <c r="G17" s="33"/>
    </row>
    <row r="18" spans="2:7" ht="24" customHeight="1">
      <c r="B18" s="103"/>
      <c r="C18" s="103"/>
      <c r="D18" s="103"/>
      <c r="E18" s="103"/>
      <c r="F18" s="103"/>
      <c r="G18" s="33"/>
    </row>
    <row r="19" spans="2:7" ht="24" customHeight="1">
      <c r="B19" s="103"/>
      <c r="C19" s="103"/>
      <c r="D19" s="103"/>
      <c r="E19" s="103"/>
      <c r="F19" s="103"/>
      <c r="G19" s="33"/>
    </row>
    <row r="20" spans="2:7" ht="24" customHeight="1">
      <c r="B20" s="103"/>
      <c r="C20" s="103"/>
      <c r="D20" s="103"/>
      <c r="E20" s="103"/>
      <c r="F20" s="103"/>
      <c r="G20" s="33"/>
    </row>
    <row r="21" spans="2:7" ht="24" customHeight="1">
      <c r="B21" s="103"/>
      <c r="C21" s="103"/>
      <c r="D21" s="103"/>
      <c r="E21" s="103"/>
      <c r="F21" s="103"/>
      <c r="G21" s="33"/>
    </row>
    <row r="22" spans="2:7" ht="24" customHeight="1">
      <c r="B22" s="103"/>
      <c r="C22" s="103"/>
      <c r="D22" s="103"/>
      <c r="E22" s="103"/>
      <c r="F22" s="103"/>
      <c r="G22" s="33"/>
    </row>
    <row r="23" spans="2:7" ht="24" customHeight="1">
      <c r="B23" s="103"/>
      <c r="C23" s="103"/>
      <c r="D23" s="103"/>
      <c r="E23" s="103"/>
      <c r="F23" s="103"/>
      <c r="G23" s="33"/>
    </row>
    <row r="24" spans="2:7" ht="24" customHeight="1">
      <c r="B24" s="103"/>
      <c r="C24" s="103"/>
      <c r="D24" s="103"/>
      <c r="E24" s="103"/>
      <c r="F24" s="103"/>
      <c r="G24" s="33"/>
    </row>
    <row r="25" spans="2:7" ht="24" customHeight="1">
      <c r="B25" s="103"/>
      <c r="C25" s="103"/>
      <c r="D25" s="103"/>
      <c r="E25" s="103"/>
      <c r="F25" s="103"/>
      <c r="G25" s="33"/>
    </row>
    <row r="26" spans="2:7" ht="24" customHeight="1">
      <c r="B26" s="103"/>
      <c r="C26" s="103"/>
      <c r="D26" s="103"/>
      <c r="E26" s="103"/>
      <c r="F26" s="103"/>
      <c r="G26" s="33"/>
    </row>
    <row r="27" spans="2:7" ht="24" customHeight="1">
      <c r="B27" s="103"/>
      <c r="C27" s="103"/>
      <c r="D27" s="103"/>
      <c r="E27" s="103"/>
      <c r="F27" s="103"/>
      <c r="G27" s="33"/>
    </row>
    <row r="28" spans="2:7" ht="24" customHeight="1">
      <c r="B28" s="103"/>
      <c r="C28" s="103"/>
      <c r="D28" s="103"/>
      <c r="E28" s="103"/>
      <c r="F28" s="103"/>
      <c r="G28" s="33"/>
    </row>
    <row r="29" spans="2:7" ht="24" customHeight="1">
      <c r="B29" s="103"/>
      <c r="C29" s="103"/>
      <c r="D29" s="103"/>
      <c r="E29" s="103"/>
      <c r="F29" s="103"/>
      <c r="G29" s="33"/>
    </row>
    <row r="30" spans="2:7" ht="24" customHeight="1">
      <c r="B30" s="103"/>
      <c r="C30" s="103"/>
      <c r="D30" s="103"/>
      <c r="E30" s="103"/>
      <c r="F30" s="103"/>
      <c r="G30" s="33"/>
    </row>
    <row r="31" spans="2:7" ht="36.75" customHeight="1">
      <c r="B31" s="103" t="s">
        <v>22</v>
      </c>
      <c r="C31" s="103"/>
      <c r="D31" s="103"/>
      <c r="E31" s="103"/>
      <c r="F31" s="103"/>
      <c r="G31" s="33"/>
    </row>
    <row r="32" spans="2:7" ht="24" customHeight="1">
      <c r="B32" s="85" t="s">
        <v>42</v>
      </c>
      <c r="C32" s="81"/>
      <c r="D32" s="81"/>
      <c r="E32" s="81"/>
      <c r="F32" s="81"/>
      <c r="G32" s="33"/>
    </row>
    <row r="33" spans="1:7" s="16" customFormat="1" ht="15.75" customHeight="1">
      <c r="A33" s="14"/>
      <c r="B33" s="80"/>
      <c r="C33" s="80"/>
      <c r="D33" s="56"/>
      <c r="E33" s="57"/>
      <c r="F33" s="58"/>
      <c r="G33" s="55"/>
    </row>
    <row r="34" spans="2:7" ht="15.75" customHeight="1">
      <c r="B34" s="78" t="s">
        <v>37</v>
      </c>
      <c r="C34" s="35"/>
      <c r="D34" s="36"/>
      <c r="E34" s="37"/>
      <c r="F34" s="38"/>
      <c r="G34" s="33"/>
    </row>
    <row r="35" spans="2:7" ht="9.75" customHeight="1">
      <c r="B35" s="47"/>
      <c r="C35" s="35"/>
      <c r="D35" s="36"/>
      <c r="E35" s="37"/>
      <c r="F35" s="38"/>
      <c r="G35" s="33"/>
    </row>
    <row r="36" spans="1:7" ht="12.75" customHeight="1">
      <c r="A36" s="13" t="s">
        <v>10</v>
      </c>
      <c r="B36" s="100" t="s">
        <v>47</v>
      </c>
      <c r="C36" s="49"/>
      <c r="D36" s="46"/>
      <c r="E36" s="50"/>
      <c r="F36" s="51"/>
      <c r="G36" s="33"/>
    </row>
    <row r="37" spans="2:7" ht="12.75" customHeight="1">
      <c r="B37" s="100"/>
      <c r="C37" s="49"/>
      <c r="D37" s="46"/>
      <c r="E37" s="50"/>
      <c r="F37" s="51"/>
      <c r="G37" s="33"/>
    </row>
    <row r="38" spans="2:7" ht="12.75" customHeight="1">
      <c r="B38" s="100"/>
      <c r="C38" s="49"/>
      <c r="D38" s="46"/>
      <c r="E38" s="50"/>
      <c r="F38" s="51"/>
      <c r="G38" s="33"/>
    </row>
    <row r="39" spans="2:7" ht="12.75" customHeight="1">
      <c r="B39" s="100"/>
      <c r="C39" s="49"/>
      <c r="D39" s="46"/>
      <c r="E39" s="50"/>
      <c r="F39" s="51"/>
      <c r="G39" s="33"/>
    </row>
    <row r="40" spans="2:7" ht="12.75" customHeight="1">
      <c r="B40" s="100"/>
      <c r="C40" s="49"/>
      <c r="D40" s="46"/>
      <c r="E40" s="50"/>
      <c r="F40" s="51"/>
      <c r="G40" s="33"/>
    </row>
    <row r="41" spans="2:7" ht="12.75" customHeight="1">
      <c r="B41" s="100"/>
      <c r="C41" s="49"/>
      <c r="D41" s="46"/>
      <c r="E41" s="50"/>
      <c r="F41" s="51"/>
      <c r="G41" s="33"/>
    </row>
    <row r="42" spans="2:7" ht="12.75" customHeight="1">
      <c r="B42" s="100"/>
      <c r="C42" s="49"/>
      <c r="D42" s="46"/>
      <c r="E42" s="50"/>
      <c r="F42" s="51"/>
      <c r="G42" s="33"/>
    </row>
    <row r="43" spans="2:7" ht="23.25" customHeight="1">
      <c r="B43" s="100"/>
      <c r="C43" s="49"/>
      <c r="D43" s="46"/>
      <c r="E43" s="50"/>
      <c r="F43" s="51"/>
      <c r="G43" s="33"/>
    </row>
    <row r="44" spans="2:7" ht="60" customHeight="1">
      <c r="B44" s="100"/>
      <c r="C44" s="49"/>
      <c r="D44" s="46"/>
      <c r="E44" s="50"/>
      <c r="F44" s="51"/>
      <c r="G44" s="33"/>
    </row>
    <row r="45" spans="1:7" s="16" customFormat="1" ht="15.75" customHeight="1">
      <c r="A45" s="14"/>
      <c r="B45" s="89" t="s">
        <v>23</v>
      </c>
      <c r="C45" s="89"/>
      <c r="D45" s="56"/>
      <c r="E45" s="57"/>
      <c r="F45" s="58"/>
      <c r="G45" s="55"/>
    </row>
    <row r="46" spans="1:7" s="16" customFormat="1" ht="15.75" customHeight="1">
      <c r="A46" s="14"/>
      <c r="B46" s="80"/>
      <c r="C46" s="80"/>
      <c r="D46" s="56"/>
      <c r="E46" s="57"/>
      <c r="F46" s="58"/>
      <c r="G46" s="55"/>
    </row>
    <row r="47" spans="2:7" ht="15.75" customHeight="1">
      <c r="B47" s="78" t="s">
        <v>38</v>
      </c>
      <c r="C47" s="35"/>
      <c r="D47" s="36"/>
      <c r="E47" s="37"/>
      <c r="F47" s="38"/>
      <c r="G47" s="33"/>
    </row>
    <row r="48" spans="2:7" ht="9.75" customHeight="1">
      <c r="B48" s="47"/>
      <c r="C48" s="35"/>
      <c r="D48" s="36"/>
      <c r="E48" s="37"/>
      <c r="F48" s="38"/>
      <c r="G48" s="33"/>
    </row>
    <row r="49" spans="1:7" ht="12.75" customHeight="1">
      <c r="A49" s="13" t="s">
        <v>10</v>
      </c>
      <c r="B49" s="100" t="s">
        <v>32</v>
      </c>
      <c r="C49" s="49"/>
      <c r="D49" s="46"/>
      <c r="E49" s="50"/>
      <c r="F49" s="51"/>
      <c r="G49" s="33"/>
    </row>
    <row r="50" spans="2:7" ht="12.75" customHeight="1">
      <c r="B50" s="100"/>
      <c r="C50" s="49"/>
      <c r="D50" s="46"/>
      <c r="E50" s="50"/>
      <c r="F50" s="51"/>
      <c r="G50" s="33"/>
    </row>
    <row r="51" spans="2:7" ht="12.75" customHeight="1">
      <c r="B51" s="100"/>
      <c r="C51" s="49"/>
      <c r="D51" s="46"/>
      <c r="E51" s="50"/>
      <c r="F51" s="51"/>
      <c r="G51" s="33"/>
    </row>
    <row r="52" spans="2:7" ht="12.75" customHeight="1">
      <c r="B52" s="100"/>
      <c r="C52" s="49"/>
      <c r="D52" s="46"/>
      <c r="E52" s="50"/>
      <c r="F52" s="51"/>
      <c r="G52" s="33"/>
    </row>
    <row r="53" spans="2:7" ht="12.75" customHeight="1">
      <c r="B53" s="100"/>
      <c r="C53" s="49"/>
      <c r="D53" s="46"/>
      <c r="E53" s="50"/>
      <c r="F53" s="51"/>
      <c r="G53" s="33"/>
    </row>
    <row r="54" spans="1:7" s="16" customFormat="1" ht="15.75" customHeight="1">
      <c r="A54" s="14"/>
      <c r="B54" s="84" t="s">
        <v>33</v>
      </c>
      <c r="C54" s="49" t="s">
        <v>34</v>
      </c>
      <c r="D54" s="56">
        <v>1</v>
      </c>
      <c r="E54" s="57"/>
      <c r="F54" s="58"/>
      <c r="G54" s="55"/>
    </row>
    <row r="55" spans="1:7" s="16" customFormat="1" ht="15.75" customHeight="1">
      <c r="A55" s="14"/>
      <c r="B55" s="84" t="s">
        <v>35</v>
      </c>
      <c r="C55" s="49" t="s">
        <v>34</v>
      </c>
      <c r="D55" s="56">
        <v>1</v>
      </c>
      <c r="E55" s="57"/>
      <c r="F55" s="58"/>
      <c r="G55" s="55"/>
    </row>
    <row r="56" spans="1:7" s="16" customFormat="1" ht="15.75" customHeight="1">
      <c r="A56" s="14"/>
      <c r="B56" s="84" t="s">
        <v>48</v>
      </c>
      <c r="C56" s="49" t="s">
        <v>34</v>
      </c>
      <c r="D56" s="56">
        <v>1</v>
      </c>
      <c r="E56" s="57"/>
      <c r="F56" s="58"/>
      <c r="G56" s="55"/>
    </row>
    <row r="57" spans="1:7" s="16" customFormat="1" ht="15.75" customHeight="1">
      <c r="A57" s="14"/>
      <c r="C57" s="49"/>
      <c r="D57" s="56"/>
      <c r="E57" s="57"/>
      <c r="F57" s="58"/>
      <c r="G57" s="55"/>
    </row>
    <row r="58" spans="1:7" s="16" customFormat="1" ht="15.75" customHeight="1">
      <c r="A58" s="14"/>
      <c r="B58" s="82"/>
      <c r="C58" s="49"/>
      <c r="D58" s="56"/>
      <c r="E58" s="57"/>
      <c r="F58" s="58"/>
      <c r="G58" s="55"/>
    </row>
    <row r="59" spans="2:7" ht="15" customHeight="1">
      <c r="B59" s="79" t="s">
        <v>39</v>
      </c>
      <c r="C59" s="35"/>
      <c r="D59" s="35"/>
      <c r="E59" s="37"/>
      <c r="F59" s="38"/>
      <c r="G59" s="33"/>
    </row>
    <row r="60" spans="2:7" ht="15.75" customHeight="1">
      <c r="B60" s="87" t="s">
        <v>27</v>
      </c>
      <c r="C60" s="49"/>
      <c r="D60" s="49"/>
      <c r="E60" s="61" t="s">
        <v>6</v>
      </c>
      <c r="F60" s="51"/>
      <c r="G60" s="33"/>
    </row>
    <row r="61" spans="2:7" ht="94.5" customHeight="1" hidden="1">
      <c r="B61" s="87"/>
      <c r="C61" s="49"/>
      <c r="D61" s="49"/>
      <c r="E61" s="59"/>
      <c r="F61" s="51"/>
      <c r="G61" s="33"/>
    </row>
    <row r="62" spans="2:7" ht="39.75" customHeight="1">
      <c r="B62" s="87"/>
      <c r="C62" s="49"/>
      <c r="D62" s="49"/>
      <c r="E62" s="59"/>
      <c r="F62" s="51"/>
      <c r="G62" s="33"/>
    </row>
    <row r="63" spans="1:7" s="16" customFormat="1" ht="15.75" customHeight="1">
      <c r="A63" s="14"/>
      <c r="B63" s="48" t="s">
        <v>24</v>
      </c>
      <c r="C63" s="49"/>
      <c r="D63" s="56"/>
      <c r="E63" s="57"/>
      <c r="F63" s="58"/>
      <c r="G63" s="55"/>
    </row>
    <row r="64" spans="1:7" s="16" customFormat="1" ht="15.75" customHeight="1">
      <c r="A64" s="14"/>
      <c r="B64" s="48" t="s">
        <v>30</v>
      </c>
      <c r="C64" s="49" t="s">
        <v>20</v>
      </c>
      <c r="D64" s="56">
        <v>2</v>
      </c>
      <c r="E64" s="57"/>
      <c r="F64" s="58"/>
      <c r="G64" s="55"/>
    </row>
    <row r="65" spans="1:7" s="16" customFormat="1" ht="15.75" customHeight="1">
      <c r="A65" s="14"/>
      <c r="B65" s="48"/>
      <c r="C65" s="49"/>
      <c r="D65" s="56"/>
      <c r="E65" s="57"/>
      <c r="F65" s="58"/>
      <c r="G65" s="55"/>
    </row>
    <row r="66" spans="1:7" s="16" customFormat="1" ht="15.75" customHeight="1">
      <c r="A66" s="14"/>
      <c r="B66" s="48"/>
      <c r="C66" s="49"/>
      <c r="D66" s="56"/>
      <c r="E66" s="57"/>
      <c r="F66" s="58"/>
      <c r="G66" s="55"/>
    </row>
    <row r="67" spans="1:7" s="16" customFormat="1" ht="15.75" customHeight="1">
      <c r="A67" s="14"/>
      <c r="B67" s="48"/>
      <c r="C67" s="49"/>
      <c r="D67" s="56"/>
      <c r="E67" s="57"/>
      <c r="F67" s="58"/>
      <c r="G67" s="55"/>
    </row>
    <row r="68" spans="1:7" s="16" customFormat="1" ht="15.75" customHeight="1">
      <c r="A68" s="14"/>
      <c r="B68" s="48"/>
      <c r="C68" s="49"/>
      <c r="D68" s="56"/>
      <c r="E68" s="57"/>
      <c r="F68" s="58"/>
      <c r="G68" s="55"/>
    </row>
    <row r="69" spans="1:7" s="16" customFormat="1" ht="15.75" customHeight="1">
      <c r="A69" s="14"/>
      <c r="B69" s="48"/>
      <c r="C69" s="49"/>
      <c r="D69" s="56"/>
      <c r="E69" s="57"/>
      <c r="F69" s="58"/>
      <c r="G69" s="55"/>
    </row>
    <row r="70" spans="1:7" s="16" customFormat="1" ht="15.75" customHeight="1">
      <c r="A70" s="14"/>
      <c r="B70" s="48"/>
      <c r="C70" s="49"/>
      <c r="D70" s="56"/>
      <c r="E70" s="57"/>
      <c r="F70" s="58"/>
      <c r="G70" s="55"/>
    </row>
    <row r="71" spans="1:7" s="16" customFormat="1" ht="15.75" customHeight="1">
      <c r="A71" s="14"/>
      <c r="B71" s="48"/>
      <c r="C71" s="49"/>
      <c r="D71" s="56"/>
      <c r="E71" s="57"/>
      <c r="F71" s="58"/>
      <c r="G71" s="55"/>
    </row>
    <row r="72" spans="1:7" s="16" customFormat="1" ht="15.75" customHeight="1">
      <c r="A72" s="14"/>
      <c r="B72" s="48"/>
      <c r="C72" s="49"/>
      <c r="D72" s="56"/>
      <c r="E72" s="57"/>
      <c r="F72" s="58"/>
      <c r="G72" s="55"/>
    </row>
    <row r="73" spans="1:7" s="16" customFormat="1" ht="15.75" customHeight="1">
      <c r="A73" s="14"/>
      <c r="B73" s="48"/>
      <c r="C73" s="49"/>
      <c r="D73" s="56"/>
      <c r="E73" s="57"/>
      <c r="F73" s="58"/>
      <c r="G73" s="55"/>
    </row>
    <row r="74" spans="1:7" s="16" customFormat="1" ht="15.75" customHeight="1">
      <c r="A74" s="9"/>
      <c r="B74" s="55"/>
      <c r="C74" s="60"/>
      <c r="D74" s="64"/>
      <c r="E74" s="64"/>
      <c r="F74" s="58"/>
      <c r="G74" s="55"/>
    </row>
    <row r="75" spans="1:7" s="16" customFormat="1" ht="15.75" customHeight="1">
      <c r="A75" s="9"/>
      <c r="B75" s="55"/>
      <c r="C75" s="60"/>
      <c r="D75" s="64"/>
      <c r="E75" s="64"/>
      <c r="F75" s="58"/>
      <c r="G75" s="55"/>
    </row>
    <row r="76" spans="2:7" ht="15" customHeight="1">
      <c r="B76" s="79" t="s">
        <v>40</v>
      </c>
      <c r="C76" s="35"/>
      <c r="D76" s="35"/>
      <c r="E76" s="37"/>
      <c r="F76" s="38"/>
      <c r="G76" s="33"/>
    </row>
    <row r="77" spans="2:7" ht="15.75" customHeight="1">
      <c r="B77" s="87" t="s">
        <v>36</v>
      </c>
      <c r="C77" s="49"/>
      <c r="D77" s="49"/>
      <c r="E77" s="61" t="s">
        <v>6</v>
      </c>
      <c r="F77" s="51"/>
      <c r="G77" s="33"/>
    </row>
    <row r="78" spans="2:7" ht="94.5" customHeight="1" hidden="1">
      <c r="B78" s="87"/>
      <c r="C78" s="49"/>
      <c r="D78" s="49"/>
      <c r="E78" s="59"/>
      <c r="F78" s="51"/>
      <c r="G78" s="33"/>
    </row>
    <row r="79" spans="2:7" ht="84.75" customHeight="1">
      <c r="B79" s="87"/>
      <c r="C79" s="49"/>
      <c r="D79" s="49"/>
      <c r="E79" s="59"/>
      <c r="F79" s="51"/>
      <c r="G79" s="33"/>
    </row>
    <row r="80" spans="1:7" s="16" customFormat="1" ht="15.75" customHeight="1">
      <c r="A80" s="14"/>
      <c r="B80" s="48" t="s">
        <v>21</v>
      </c>
      <c r="C80" s="49"/>
      <c r="D80" s="56"/>
      <c r="E80" s="57"/>
      <c r="F80" s="58"/>
      <c r="G80" s="55"/>
    </row>
    <row r="81" spans="1:7" s="16" customFormat="1" ht="15.75" customHeight="1">
      <c r="A81" s="14"/>
      <c r="B81" s="48" t="s">
        <v>16</v>
      </c>
      <c r="C81" s="49"/>
      <c r="D81" s="56"/>
      <c r="E81" s="57"/>
      <c r="F81" s="58"/>
      <c r="G81" s="55"/>
    </row>
    <row r="82" spans="1:7" s="16" customFormat="1" ht="15.75" customHeight="1">
      <c r="A82" s="14"/>
      <c r="B82" s="48" t="s">
        <v>17</v>
      </c>
      <c r="C82" s="49"/>
      <c r="D82" s="56"/>
      <c r="E82" s="57"/>
      <c r="F82" s="58"/>
      <c r="G82" s="55"/>
    </row>
    <row r="83" spans="1:7" s="16" customFormat="1" ht="15.75" customHeight="1">
      <c r="A83" s="14"/>
      <c r="B83" s="48" t="s">
        <v>18</v>
      </c>
      <c r="C83" s="49"/>
      <c r="D83" s="56"/>
      <c r="E83" s="57"/>
      <c r="F83" s="58"/>
      <c r="G83" s="55"/>
    </row>
    <row r="84" spans="1:7" s="16" customFormat="1" ht="15.75" customHeight="1">
      <c r="A84" s="14"/>
      <c r="B84" s="48" t="s">
        <v>19</v>
      </c>
      <c r="C84" s="49"/>
      <c r="D84" s="56"/>
      <c r="E84" s="57"/>
      <c r="F84" s="58"/>
      <c r="G84" s="55"/>
    </row>
    <row r="85" spans="1:7" s="16" customFormat="1" ht="15.75" customHeight="1">
      <c r="A85" s="14"/>
      <c r="B85" s="48" t="s">
        <v>28</v>
      </c>
      <c r="C85" s="49"/>
      <c r="D85" s="56"/>
      <c r="E85" s="57"/>
      <c r="F85" s="58"/>
      <c r="G85" s="55"/>
    </row>
    <row r="86" spans="1:7" s="16" customFormat="1" ht="15.75" customHeight="1">
      <c r="A86" s="14"/>
      <c r="B86" s="48" t="s">
        <v>29</v>
      </c>
      <c r="C86" s="49" t="s">
        <v>20</v>
      </c>
      <c r="D86" s="56">
        <v>4</v>
      </c>
      <c r="E86" s="57"/>
      <c r="F86" s="58"/>
      <c r="G86" s="55"/>
    </row>
    <row r="87" spans="1:7" s="16" customFormat="1" ht="15.75" customHeight="1">
      <c r="A87" s="14"/>
      <c r="B87" s="88" t="s">
        <v>45</v>
      </c>
      <c r="C87" s="49"/>
      <c r="D87" s="56"/>
      <c r="E87" s="57"/>
      <c r="F87" s="58"/>
      <c r="G87" s="55"/>
    </row>
    <row r="88" spans="1:7" s="16" customFormat="1" ht="15.75" customHeight="1">
      <c r="A88" s="14"/>
      <c r="B88" s="88"/>
      <c r="C88" s="49" t="s">
        <v>20</v>
      </c>
      <c r="D88" s="56">
        <v>4</v>
      </c>
      <c r="E88" s="57"/>
      <c r="F88" s="58"/>
      <c r="G88" s="55"/>
    </row>
    <row r="89" spans="1:7" s="16" customFormat="1" ht="15.75" customHeight="1">
      <c r="A89" s="14"/>
      <c r="B89" s="88"/>
      <c r="C89" s="49"/>
      <c r="D89" s="56"/>
      <c r="E89" s="57"/>
      <c r="F89" s="58"/>
      <c r="G89" s="55"/>
    </row>
    <row r="90" spans="1:7" s="16" customFormat="1" ht="15.75" customHeight="1">
      <c r="A90" s="14"/>
      <c r="B90" s="88"/>
      <c r="C90" s="96"/>
      <c r="D90" s="96"/>
      <c r="E90" s="57"/>
      <c r="F90" s="58"/>
      <c r="G90" s="55"/>
    </row>
    <row r="91" spans="1:7" s="16" customFormat="1" ht="15.75" customHeight="1">
      <c r="A91" s="9"/>
      <c r="B91" s="55"/>
      <c r="C91" s="60"/>
      <c r="D91" s="64"/>
      <c r="E91" s="64"/>
      <c r="F91" s="58"/>
      <c r="G91" s="55"/>
    </row>
    <row r="92" spans="2:7" ht="15" customHeight="1">
      <c r="B92" s="79" t="s">
        <v>41</v>
      </c>
      <c r="C92" s="35"/>
      <c r="D92" s="35"/>
      <c r="E92" s="37"/>
      <c r="F92" s="38"/>
      <c r="G92" s="33"/>
    </row>
    <row r="93" spans="2:7" ht="15.75" customHeight="1">
      <c r="B93" s="87" t="s">
        <v>25</v>
      </c>
      <c r="C93" s="49"/>
      <c r="D93" s="49"/>
      <c r="E93" s="61"/>
      <c r="F93" s="51"/>
      <c r="G93" s="33"/>
    </row>
    <row r="94" spans="2:7" ht="94.5" customHeight="1" hidden="1">
      <c r="B94" s="87"/>
      <c r="C94" s="49"/>
      <c r="D94" s="49"/>
      <c r="E94" s="59"/>
      <c r="F94" s="51"/>
      <c r="G94" s="33"/>
    </row>
    <row r="95" spans="2:7" ht="27" customHeight="1">
      <c r="B95" s="87"/>
      <c r="C95" s="49"/>
      <c r="D95" s="49"/>
      <c r="E95" s="59"/>
      <c r="F95" s="51"/>
      <c r="G95" s="33"/>
    </row>
    <row r="96" spans="1:7" s="16" customFormat="1" ht="15.75" customHeight="1">
      <c r="A96" s="14"/>
      <c r="B96" s="89" t="s">
        <v>23</v>
      </c>
      <c r="C96" s="89"/>
      <c r="D96" s="56"/>
      <c r="E96" s="57"/>
      <c r="F96" s="58"/>
      <c r="G96" s="55"/>
    </row>
    <row r="97" spans="1:7" s="16" customFormat="1" ht="15.75" customHeight="1">
      <c r="A97" s="14"/>
      <c r="B97" s="80"/>
      <c r="C97" s="80"/>
      <c r="D97" s="56"/>
      <c r="E97" s="57"/>
      <c r="F97" s="58"/>
      <c r="G97" s="55"/>
    </row>
    <row r="98" spans="1:7" s="16" customFormat="1" ht="15.75" customHeight="1">
      <c r="A98" s="14"/>
      <c r="B98" s="80"/>
      <c r="C98" s="80"/>
      <c r="D98" s="56"/>
      <c r="E98" s="57"/>
      <c r="F98" s="58"/>
      <c r="G98" s="55"/>
    </row>
    <row r="99" spans="1:7" s="16" customFormat="1" ht="15.75" customHeight="1">
      <c r="A99" s="14"/>
      <c r="B99" s="80"/>
      <c r="C99" s="80"/>
      <c r="D99" s="56"/>
      <c r="E99" s="57"/>
      <c r="F99" s="58"/>
      <c r="G99" s="55"/>
    </row>
    <row r="100" spans="1:7" s="16" customFormat="1" ht="15.75" customHeight="1">
      <c r="A100" s="14"/>
      <c r="B100" s="80"/>
      <c r="C100" s="80"/>
      <c r="D100" s="56"/>
      <c r="E100" s="57"/>
      <c r="F100" s="58"/>
      <c r="G100" s="55"/>
    </row>
    <row r="101" spans="1:7" s="16" customFormat="1" ht="15.75" customHeight="1" thickBot="1">
      <c r="A101" s="14"/>
      <c r="B101" s="80"/>
      <c r="C101" s="80"/>
      <c r="D101" s="56"/>
      <c r="E101" s="57"/>
      <c r="F101" s="58"/>
      <c r="G101" s="55"/>
    </row>
    <row r="102" spans="1:7" s="16" customFormat="1" ht="15.75" customHeight="1" thickBot="1">
      <c r="A102" s="14"/>
      <c r="B102" s="83" t="s">
        <v>26</v>
      </c>
      <c r="C102" s="49"/>
      <c r="D102" s="56"/>
      <c r="E102" s="57"/>
      <c r="F102" s="58"/>
      <c r="G102" s="55"/>
    </row>
    <row r="103" spans="1:7" ht="15.75" customHeight="1" thickBot="1">
      <c r="A103" s="5"/>
      <c r="B103" s="67"/>
      <c r="C103" s="35"/>
      <c r="D103" s="62"/>
      <c r="E103" s="39"/>
      <c r="F103" s="39"/>
      <c r="G103" s="33"/>
    </row>
    <row r="104" spans="1:7" s="31" customFormat="1" ht="15.75" customHeight="1">
      <c r="A104" s="10"/>
      <c r="B104" s="90" t="s">
        <v>11</v>
      </c>
      <c r="C104" s="91"/>
      <c r="D104" s="91"/>
      <c r="E104" s="92"/>
      <c r="F104" s="69"/>
      <c r="G104" s="68"/>
    </row>
    <row r="105" spans="1:7" s="31" customFormat="1" ht="15.75" customHeight="1">
      <c r="A105" s="10"/>
      <c r="B105" s="93" t="s">
        <v>15</v>
      </c>
      <c r="C105" s="94"/>
      <c r="D105" s="94"/>
      <c r="E105" s="95"/>
      <c r="F105" s="70"/>
      <c r="G105" s="68"/>
    </row>
    <row r="106" spans="1:7" s="32" customFormat="1" ht="15.75" customHeight="1" thickBot="1">
      <c r="A106" s="25"/>
      <c r="B106" s="97" t="s">
        <v>12</v>
      </c>
      <c r="C106" s="98"/>
      <c r="D106" s="98"/>
      <c r="E106" s="99"/>
      <c r="F106" s="71"/>
      <c r="G106" s="72"/>
    </row>
    <row r="107" spans="1:7" s="16" customFormat="1" ht="14.25" customHeight="1">
      <c r="A107" s="9"/>
      <c r="B107" s="55"/>
      <c r="C107" s="60"/>
      <c r="D107" s="73"/>
      <c r="E107" s="74"/>
      <c r="F107" s="74"/>
      <c r="G107" s="74"/>
    </row>
    <row r="108" spans="1:7" ht="15.75" customHeight="1">
      <c r="A108" s="5"/>
      <c r="B108" s="65"/>
      <c r="C108" s="35"/>
      <c r="D108" s="75"/>
      <c r="E108" s="75"/>
      <c r="F108" s="63"/>
      <c r="G108" s="33"/>
    </row>
    <row r="109" spans="1:7" ht="15.75" customHeight="1">
      <c r="A109" s="5"/>
      <c r="B109" s="65"/>
      <c r="C109" s="35"/>
      <c r="D109" s="75"/>
      <c r="E109" s="75"/>
      <c r="F109" s="63"/>
      <c r="G109" s="33"/>
    </row>
    <row r="110" spans="2:7" ht="12.75" customHeight="1">
      <c r="B110" s="76"/>
      <c r="C110" s="77"/>
      <c r="D110" s="101" t="s">
        <v>49</v>
      </c>
      <c r="E110" s="101"/>
      <c r="F110" s="101"/>
      <c r="G110" s="33"/>
    </row>
    <row r="111" spans="2:7" ht="24" customHeight="1">
      <c r="B111" s="76"/>
      <c r="C111" s="77"/>
      <c r="D111" s="86"/>
      <c r="E111" s="86"/>
      <c r="F111" s="86"/>
      <c r="G111" s="33"/>
    </row>
    <row r="112" spans="2:7" ht="12.75" customHeight="1">
      <c r="B112" s="76"/>
      <c r="C112" s="77"/>
      <c r="D112" s="52"/>
      <c r="E112" s="53"/>
      <c r="F112" s="54"/>
      <c r="G112" s="33"/>
    </row>
    <row r="113" spans="2:7" ht="12.75" customHeight="1">
      <c r="B113" s="76"/>
      <c r="C113" s="77"/>
      <c r="D113" s="52"/>
      <c r="E113" s="53"/>
      <c r="F113" s="54"/>
      <c r="G113" s="33"/>
    </row>
    <row r="114" spans="2:7" ht="17.25" customHeight="1">
      <c r="B114" s="65"/>
      <c r="C114" s="60"/>
      <c r="D114" s="64"/>
      <c r="E114" s="66"/>
      <c r="F114" s="63"/>
      <c r="G114" s="33"/>
    </row>
    <row r="115" spans="2:6" ht="12.75" customHeight="1">
      <c r="B115" s="3"/>
      <c r="C115" s="26"/>
      <c r="D115" s="21"/>
      <c r="E115" s="15"/>
      <c r="F115" s="17"/>
    </row>
    <row r="116" spans="2:6" ht="12.75" customHeight="1">
      <c r="B116" s="3"/>
      <c r="C116" s="26"/>
      <c r="D116" s="21"/>
      <c r="E116" s="15"/>
      <c r="F116" s="17"/>
    </row>
    <row r="117" spans="1:3" ht="16.5" customHeight="1">
      <c r="A117" s="5"/>
      <c r="B117" s="27"/>
      <c r="C117" s="4"/>
    </row>
    <row r="118" spans="1:3" ht="18.75" customHeight="1">
      <c r="A118" s="5"/>
      <c r="B118" s="2"/>
      <c r="C118" s="4"/>
    </row>
    <row r="143" spans="1:6" s="6" customFormat="1" ht="7.5" customHeight="1">
      <c r="A143" s="23"/>
      <c r="B143" s="11"/>
      <c r="C143" s="12"/>
      <c r="D143" s="30"/>
      <c r="E143" s="28"/>
      <c r="F143" s="29"/>
    </row>
  </sheetData>
  <sheetProtection/>
  <mergeCells count="21">
    <mergeCell ref="B1:F1"/>
    <mergeCell ref="C2:E2"/>
    <mergeCell ref="B6:F11"/>
    <mergeCell ref="B12:F13"/>
    <mergeCell ref="B14:F30"/>
    <mergeCell ref="B31:F31"/>
    <mergeCell ref="B36:B44"/>
    <mergeCell ref="B45:C45"/>
    <mergeCell ref="B49:B53"/>
    <mergeCell ref="B60:B62"/>
    <mergeCell ref="B77:B79"/>
    <mergeCell ref="B87:B88"/>
    <mergeCell ref="B106:E106"/>
    <mergeCell ref="D110:F110"/>
    <mergeCell ref="D111:F111"/>
    <mergeCell ref="B89:B90"/>
    <mergeCell ref="C90:D90"/>
    <mergeCell ref="B93:B95"/>
    <mergeCell ref="B96:C96"/>
    <mergeCell ref="B104:E104"/>
    <mergeCell ref="B105:E105"/>
  </mergeCells>
  <printOptions/>
  <pageMargins left="0.5511811023622047" right="0" top="0.984251968503937" bottom="0.984251968503937" header="0.5118110236220472" footer="0.5118110236220472"/>
  <pageSetup horizontalDpi="300" verticalDpi="300" orientation="portrait" paperSize="9" scale="99" r:id="rId1"/>
  <headerFooter alignWithMargins="0">
    <oddHeader xml:space="preserve">&amp;L&amp;"Arial,Podebljano"kašik d.o.o. Križevci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Geoexpert-PROJEKT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/>
  <cp:lastModifiedBy>Andreja Bogdan</cp:lastModifiedBy>
  <cp:lastPrinted>2016-09-20T06:16:51Z</cp:lastPrinted>
  <dcterms:created xsi:type="dcterms:W3CDTF">2005-05-22T21:00:28Z</dcterms:created>
  <dcterms:modified xsi:type="dcterms:W3CDTF">2016-10-03T12:12:02Z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903362270</vt:i4>
  </property>
  <property fmtid="{D5CDD505-2E9C-101B-9397-08002B2CF9AE}" pid="3" name="_EmailSubject">
    <vt:lpwstr/>
  </property>
  <property fmtid="{D5CDD505-2E9C-101B-9397-08002B2CF9AE}" pid="4" name="_AuthorEmail">
    <vt:lpwstr>geoexpert-projekt@htnet.hr</vt:lpwstr>
  </property>
  <property fmtid="{D5CDD505-2E9C-101B-9397-08002B2CF9AE}" pid="5" name="_AuthorEmailDisplayName">
    <vt:lpwstr>Božidar Magdalenić</vt:lpwstr>
  </property>
  <property fmtid="{D5CDD505-2E9C-101B-9397-08002B2CF9AE}" pid="6" name="_ReviewingToolsShownOnce">
    <vt:lpwstr/>
  </property>
</Properties>
</file>